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Finance\End of Year 17-18\"/>
    </mc:Choice>
  </mc:AlternateContent>
  <xr:revisionPtr revIDLastSave="0" documentId="8_{5782E5A8-9E89-4A2B-8E31-646FDCC62324}" xr6:coauthVersionLast="47" xr6:coauthVersionMax="47" xr10:uidLastSave="{00000000-0000-0000-0000-000000000000}"/>
  <bookViews>
    <workbookView xWindow="-120" yWindow="-120" windowWidth="20730" windowHeight="11160" xr2:uid="{4C25DDEF-09B0-476F-9ABB-FAA703C451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8" i="1" l="1"/>
  <c r="N68" i="1"/>
  <c r="M68" i="1"/>
  <c r="L68" i="1"/>
  <c r="K68" i="1"/>
  <c r="J68" i="1"/>
  <c r="O68" i="1" s="1"/>
  <c r="I68" i="1"/>
  <c r="H68" i="1"/>
  <c r="E68" i="1"/>
  <c r="D68" i="1"/>
  <c r="O44" i="1"/>
  <c r="Q44" i="1" s="1"/>
  <c r="F44" i="1"/>
  <c r="O43" i="1"/>
  <c r="Q43" i="1" s="1"/>
  <c r="F43" i="1"/>
  <c r="Q42" i="1"/>
  <c r="O42" i="1"/>
  <c r="F42" i="1"/>
  <c r="O41" i="1"/>
  <c r="Q41" i="1" s="1"/>
  <c r="F41" i="1"/>
  <c r="O40" i="1"/>
  <c r="Q40" i="1" s="1"/>
  <c r="F40" i="1"/>
  <c r="O39" i="1"/>
  <c r="Q39" i="1" s="1"/>
  <c r="F39" i="1"/>
  <c r="Q38" i="1"/>
  <c r="O38" i="1"/>
  <c r="F38" i="1"/>
  <c r="O37" i="1"/>
  <c r="Q37" i="1" s="1"/>
  <c r="F37" i="1"/>
  <c r="O36" i="1"/>
  <c r="Q36" i="1" s="1"/>
  <c r="F36" i="1"/>
  <c r="O35" i="1"/>
  <c r="Q35" i="1" s="1"/>
  <c r="F35" i="1"/>
  <c r="Q34" i="1"/>
  <c r="O34" i="1"/>
  <c r="F34" i="1"/>
  <c r="O33" i="1"/>
  <c r="Q33" i="1" s="1"/>
  <c r="F33" i="1"/>
  <c r="O32" i="1"/>
  <c r="Q32" i="1" s="1"/>
  <c r="F32" i="1"/>
  <c r="O31" i="1"/>
  <c r="Q31" i="1" s="1"/>
  <c r="F31" i="1"/>
  <c r="Q30" i="1"/>
  <c r="O30" i="1"/>
  <c r="F30" i="1"/>
  <c r="O29" i="1"/>
  <c r="Q29" i="1" s="1"/>
  <c r="F29" i="1"/>
  <c r="O28" i="1"/>
  <c r="Q28" i="1" s="1"/>
  <c r="Q27" i="1"/>
  <c r="O27" i="1"/>
  <c r="F27" i="1"/>
  <c r="O26" i="1"/>
  <c r="Q26" i="1" s="1"/>
  <c r="F26" i="1"/>
  <c r="O25" i="1"/>
  <c r="Q25" i="1" s="1"/>
  <c r="F25" i="1"/>
  <c r="O24" i="1"/>
  <c r="Q24" i="1" s="1"/>
  <c r="F24" i="1"/>
  <c r="Q23" i="1"/>
  <c r="O23" i="1"/>
  <c r="F23" i="1"/>
  <c r="O22" i="1"/>
  <c r="Q22" i="1" s="1"/>
  <c r="F22" i="1"/>
  <c r="O21" i="1"/>
  <c r="Q21" i="1" s="1"/>
  <c r="F21" i="1"/>
  <c r="O20" i="1"/>
  <c r="Q20" i="1" s="1"/>
  <c r="F20" i="1"/>
  <c r="Q19" i="1"/>
  <c r="O19" i="1"/>
  <c r="F19" i="1"/>
  <c r="O18" i="1"/>
  <c r="Q18" i="1" s="1"/>
  <c r="F18" i="1"/>
  <c r="O17" i="1"/>
  <c r="Q17" i="1" s="1"/>
  <c r="F17" i="1"/>
  <c r="O16" i="1"/>
  <c r="Q16" i="1" s="1"/>
  <c r="F16" i="1"/>
  <c r="Q15" i="1"/>
  <c r="O15" i="1"/>
  <c r="F15" i="1"/>
  <c r="F68" i="1" s="1"/>
  <c r="E8" i="1"/>
  <c r="D8" i="1"/>
  <c r="F7" i="1"/>
  <c r="F6" i="1"/>
  <c r="F8" i="1" s="1"/>
  <c r="F12" i="1" s="1"/>
  <c r="F5" i="1"/>
  <c r="F4" i="1"/>
  <c r="F3" i="1"/>
  <c r="Q68" i="1" l="1"/>
</calcChain>
</file>

<file path=xl/sharedStrings.xml><?xml version="1.0" encoding="utf-8"?>
<sst xmlns="http://schemas.openxmlformats.org/spreadsheetml/2006/main" count="202" uniqueCount="115">
  <si>
    <t>RECEIPTS</t>
  </si>
  <si>
    <t>DATE</t>
  </si>
  <si>
    <t>RECEIPT</t>
  </si>
  <si>
    <t>DESCRIPTION</t>
  </si>
  <si>
    <t>PRECEPT</t>
  </si>
  <si>
    <t>CTSG</t>
  </si>
  <si>
    <t>TOTAL</t>
  </si>
  <si>
    <t>28.04.17</t>
  </si>
  <si>
    <t>Blaby District Council</t>
  </si>
  <si>
    <t>Precept 1st instalment</t>
  </si>
  <si>
    <t>Council Tax Support Grant 1st instalment</t>
  </si>
  <si>
    <t>New Homes Bonus</t>
  </si>
  <si>
    <t>29.09.17</t>
  </si>
  <si>
    <t>Precept 2nd isntalment</t>
  </si>
  <si>
    <t>Council Tax Support Grant 2nd instalment</t>
  </si>
  <si>
    <t>03.01.18</t>
  </si>
  <si>
    <t>HMRC</t>
  </si>
  <si>
    <t>VAT repayment</t>
  </si>
  <si>
    <t>Total receipts todate</t>
  </si>
  <si>
    <t>PAYMENTS</t>
  </si>
  <si>
    <t>Admin</t>
  </si>
  <si>
    <t>Staff</t>
  </si>
  <si>
    <t>Maintenance</t>
  </si>
  <si>
    <t>PAYEE</t>
  </si>
  <si>
    <t>NET</t>
  </si>
  <si>
    <t>VAT</t>
  </si>
  <si>
    <t>CHQ NO.</t>
  </si>
  <si>
    <t>Reg</t>
  </si>
  <si>
    <t>Non Reg</t>
  </si>
  <si>
    <t xml:space="preserve"> Contract and Other</t>
  </si>
  <si>
    <t>Special Projects</t>
  </si>
  <si>
    <t>Grant S137</t>
  </si>
  <si>
    <t>TOTAL EX VAT</t>
  </si>
  <si>
    <t>09.05.17</t>
  </si>
  <si>
    <t>Firetree</t>
  </si>
  <si>
    <t>Grasscutting 14.04.17/04.05.17 inv. 1192/1218</t>
  </si>
  <si>
    <t>United Reformed Church</t>
  </si>
  <si>
    <t>Meeting Room Hire 09.05.17</t>
  </si>
  <si>
    <t>2Commune Ltd</t>
  </si>
  <si>
    <t>Website hosting/domain/email</t>
  </si>
  <si>
    <t>Came &amp; Company</t>
  </si>
  <si>
    <t>Insurance renewal 01.06.17 - 31.05.18</t>
  </si>
  <si>
    <t>LRALC</t>
  </si>
  <si>
    <t>NALC/LRALC membership renewal</t>
  </si>
  <si>
    <t>06.06.17</t>
  </si>
  <si>
    <t>Training and Good Councillor Guides</t>
  </si>
  <si>
    <t>Grasscutting 18.05/01.06/planters inv 1238/1259/1260</t>
  </si>
  <si>
    <t>Meeting Room Hire 06.06.17</t>
  </si>
  <si>
    <t>St Mary Magdalene</t>
  </si>
  <si>
    <t>Donation to parish church</t>
  </si>
  <si>
    <t>Communuty Heartbeat Trust</t>
  </si>
  <si>
    <t>Replacement pds for defibrillator</t>
  </si>
  <si>
    <t>06.07.17</t>
  </si>
  <si>
    <t>Grasscutting 15.06/29.06 inv 1279/1296</t>
  </si>
  <si>
    <t>J Whitehouse</t>
  </si>
  <si>
    <t>Clerk's salary April to June 2017</t>
  </si>
  <si>
    <t>25.07.17</t>
  </si>
  <si>
    <t>Toolstation</t>
  </si>
  <si>
    <t>Playground project materials - fixings/fastenings</t>
  </si>
  <si>
    <t>Cancelled cheque as lost in post</t>
  </si>
  <si>
    <t>Rural Building Supplies</t>
  </si>
  <si>
    <t>Playground project materials - sand/cement etc</t>
  </si>
  <si>
    <t>26.07.17</t>
  </si>
  <si>
    <t>Screwfix</t>
  </si>
  <si>
    <t>Playground project materials - fixings</t>
  </si>
  <si>
    <t>16.08.17</t>
  </si>
  <si>
    <t>Grasscutting 13/7, 27/7 and 10/8  inv. 1319/1339/1363</t>
  </si>
  <si>
    <t>Training - chairman's training 12.07.17</t>
  </si>
  <si>
    <t>05.09.17</t>
  </si>
  <si>
    <t>Ken Bailey at Wistow</t>
  </si>
  <si>
    <t>Moss/weed killer for safety surface (park) reimb GB</t>
  </si>
  <si>
    <t>Peter Brooks</t>
  </si>
  <si>
    <t>HMRC payments re clerk's salary 06.04 - 05.07.17</t>
  </si>
  <si>
    <t>Travis Perkins Trading Co Ltd</t>
  </si>
  <si>
    <t>Project materials - timber</t>
  </si>
  <si>
    <t>Grasscutting 24.08.17 inv 1381</t>
  </si>
  <si>
    <t>Project materials - hardware/fixings reimb AK</t>
  </si>
  <si>
    <t>26.09.17</t>
  </si>
  <si>
    <t>30.09.17</t>
  </si>
  <si>
    <t>Clerk's salary July to September 2017</t>
  </si>
  <si>
    <t>07.11.17</t>
  </si>
  <si>
    <t>Meeting Room Hire 05.09.17 and 07.11.17</t>
  </si>
  <si>
    <t>Grasscutting 15.09 and 20.09 inv 1423, 13.10 inv 1433</t>
  </si>
  <si>
    <t>Timber for playground project</t>
  </si>
  <si>
    <t>Hardware/sundries for playground project</t>
  </si>
  <si>
    <t>Wickes</t>
  </si>
  <si>
    <t>Shed felt for playground project</t>
  </si>
  <si>
    <t>07.12.17</t>
  </si>
  <si>
    <t>Clerk’s salary October to November 2017</t>
  </si>
  <si>
    <t>08.12.17</t>
  </si>
  <si>
    <t>HMRC payments re clerk's salary 06.07 – 05.10.17 and payroll</t>
  </si>
  <si>
    <t>Payroll services</t>
  </si>
  <si>
    <t>Grasscutting – Stripping planters x3 Inv. 1455</t>
  </si>
  <si>
    <t>09.01.18</t>
  </si>
  <si>
    <t>Narborough Parish Council</t>
  </si>
  <si>
    <t>Photocopying services and stationery</t>
  </si>
  <si>
    <t>Julie Whitehouse</t>
  </si>
  <si>
    <t>Expenses, o/t (handover)</t>
  </si>
  <si>
    <t>The Play Inspection Company</t>
  </si>
  <si>
    <t>Annual Inspection</t>
  </si>
  <si>
    <t>Fleckney Community Assoc</t>
  </si>
  <si>
    <t>Box advert for Clerk position INV 2608</t>
  </si>
  <si>
    <t>06.03.18</t>
  </si>
  <si>
    <t>HMRC Payment re Clerk Salary Oct 17-Dec 17</t>
  </si>
  <si>
    <t>Sundries – stationery</t>
  </si>
  <si>
    <t>Tina Cox</t>
  </si>
  <si>
    <t>Clerk’s salary Dec 17 to Feb 18 (O/T Nov 17)</t>
  </si>
  <si>
    <t>Material for playground project</t>
  </si>
  <si>
    <t>LARLC</t>
  </si>
  <si>
    <t>Clerks tng 1,2 and minutes</t>
  </si>
  <si>
    <t>17.03.18</t>
  </si>
  <si>
    <t>Information Commissioner</t>
  </si>
  <si>
    <t>Data Protection registration</t>
  </si>
  <si>
    <t>Material for playground project – Cancelled cheque – incorrect amount on cheque</t>
  </si>
  <si>
    <t>Clerk tng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</si>
</sst>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0" fontId="1" fillId="3" borderId="2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64" fontId="1" fillId="0" borderId="0" xfId="0" applyNumberFormat="1" applyFon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4" fontId="0" fillId="3" borderId="3" xfId="0" applyNumberFormat="1" applyFill="1" applyBorder="1"/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/>
    <xf numFmtId="164" fontId="1" fillId="3" borderId="2" xfId="0" applyNumberFormat="1" applyFont="1" applyFill="1" applyBorder="1"/>
    <xf numFmtId="164" fontId="1" fillId="0" borderId="2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0" fontId="3" fillId="0" borderId="5" xfId="0" applyFont="1" applyBorder="1"/>
    <xf numFmtId="0" fontId="3" fillId="0" borderId="7" xfId="0" applyFont="1" applyBorder="1"/>
    <xf numFmtId="2" fontId="3" fillId="0" borderId="1" xfId="0" applyNumberFormat="1" applyFon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DB6E-2E3D-43F0-BF0F-81F8F333E06B}">
  <dimension ref="A1:Q68"/>
  <sheetViews>
    <sheetView tabSelected="1" topLeftCell="A43" workbookViewId="0">
      <selection sqref="A1:Q72"/>
    </sheetView>
  </sheetViews>
  <sheetFormatPr defaultRowHeight="15" x14ac:dyDescent="0.25"/>
  <sheetData>
    <row r="1" spans="1:17" x14ac:dyDescent="0.25">
      <c r="A1" s="1" t="s">
        <v>0</v>
      </c>
      <c r="B1" s="1"/>
      <c r="C1" s="2"/>
      <c r="D1" s="3"/>
      <c r="E1" s="3"/>
      <c r="I1" s="3"/>
      <c r="K1" s="3"/>
      <c r="L1" s="3"/>
      <c r="M1" s="3"/>
      <c r="N1" s="3"/>
      <c r="O1" s="3"/>
      <c r="P1" s="3"/>
    </row>
    <row r="2" spans="1:17" x14ac:dyDescent="0.2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3"/>
      <c r="K2" s="3"/>
      <c r="L2" s="3"/>
      <c r="M2" s="3"/>
      <c r="N2" s="3"/>
      <c r="O2" s="3"/>
      <c r="P2" s="3"/>
    </row>
    <row r="3" spans="1:17" x14ac:dyDescent="0.25">
      <c r="A3" s="8" t="s">
        <v>7</v>
      </c>
      <c r="B3" s="8" t="s">
        <v>8</v>
      </c>
      <c r="C3" s="8" t="s">
        <v>9</v>
      </c>
      <c r="D3" s="9">
        <v>2844</v>
      </c>
      <c r="E3" s="10"/>
      <c r="F3" s="9">
        <f>SUM(D3:E3)</f>
        <v>2844</v>
      </c>
      <c r="G3" s="11"/>
      <c r="H3" s="11"/>
      <c r="I3" s="3"/>
      <c r="K3" s="3"/>
      <c r="L3" s="3"/>
      <c r="M3" s="3"/>
      <c r="N3" s="3"/>
      <c r="O3" s="3"/>
      <c r="P3" s="3"/>
    </row>
    <row r="4" spans="1:17" x14ac:dyDescent="0.25">
      <c r="A4" s="8" t="s">
        <v>7</v>
      </c>
      <c r="B4" s="8" t="s">
        <v>8</v>
      </c>
      <c r="C4" s="8" t="s">
        <v>10</v>
      </c>
      <c r="D4" s="9"/>
      <c r="E4" s="10">
        <v>155</v>
      </c>
      <c r="F4" s="9">
        <f>SUM(D4:E4)</f>
        <v>155</v>
      </c>
      <c r="G4" s="11"/>
      <c r="H4" s="12"/>
      <c r="I4" s="3"/>
      <c r="K4" s="3"/>
      <c r="L4" s="3"/>
      <c r="M4" s="3"/>
      <c r="N4" s="3"/>
      <c r="O4" s="3"/>
      <c r="P4" s="3"/>
    </row>
    <row r="5" spans="1:17" x14ac:dyDescent="0.25">
      <c r="A5" s="8" t="s">
        <v>7</v>
      </c>
      <c r="B5" s="8" t="s">
        <v>8</v>
      </c>
      <c r="C5" s="8" t="s">
        <v>11</v>
      </c>
      <c r="D5" s="9"/>
      <c r="E5" s="10">
        <v>182</v>
      </c>
      <c r="F5" s="9">
        <f>SUM(D5:E5)</f>
        <v>182</v>
      </c>
      <c r="G5" s="11"/>
      <c r="H5" s="11"/>
      <c r="I5" s="3"/>
      <c r="K5" s="3"/>
      <c r="L5" s="3"/>
      <c r="M5" s="3"/>
      <c r="N5" s="3"/>
      <c r="O5" s="3"/>
      <c r="P5" s="3"/>
    </row>
    <row r="6" spans="1:17" x14ac:dyDescent="0.25">
      <c r="A6" s="8" t="s">
        <v>12</v>
      </c>
      <c r="B6" s="8" t="s">
        <v>8</v>
      </c>
      <c r="C6" s="8" t="s">
        <v>13</v>
      </c>
      <c r="D6" s="9">
        <v>2843</v>
      </c>
      <c r="E6" s="9"/>
      <c r="F6" s="9">
        <f>SUM(D6:E6)</f>
        <v>2843</v>
      </c>
      <c r="G6" s="11"/>
      <c r="H6" s="11"/>
      <c r="I6" s="3"/>
      <c r="K6" s="3"/>
      <c r="L6" s="3"/>
      <c r="M6" s="3"/>
      <c r="N6" s="3"/>
      <c r="O6" s="3"/>
      <c r="P6" s="3"/>
    </row>
    <row r="7" spans="1:17" x14ac:dyDescent="0.25">
      <c r="A7" s="8" t="s">
        <v>12</v>
      </c>
      <c r="B7" s="8" t="s">
        <v>8</v>
      </c>
      <c r="C7" s="8" t="s">
        <v>14</v>
      </c>
      <c r="D7" s="9"/>
      <c r="E7" s="9">
        <v>156</v>
      </c>
      <c r="F7" s="9">
        <f>SUM(D7:E7)</f>
        <v>156</v>
      </c>
      <c r="G7" s="11"/>
      <c r="H7" s="11"/>
      <c r="I7" s="3"/>
      <c r="K7" s="3"/>
      <c r="L7" s="3"/>
      <c r="M7" s="3"/>
      <c r="N7" s="3"/>
      <c r="O7" s="3"/>
      <c r="P7" s="3"/>
    </row>
    <row r="8" spans="1:17" x14ac:dyDescent="0.25">
      <c r="A8" s="13"/>
      <c r="B8" s="13"/>
      <c r="C8" s="13"/>
      <c r="D8" s="14">
        <f>SUM(D3:D7)</f>
        <v>5687</v>
      </c>
      <c r="E8" s="14">
        <f>SUM(E3:E7)</f>
        <v>493</v>
      </c>
      <c r="F8" s="14">
        <f>SUM(F3:F7)</f>
        <v>6180</v>
      </c>
      <c r="G8" s="7"/>
      <c r="H8" s="7"/>
      <c r="I8" s="3"/>
      <c r="K8" s="3"/>
      <c r="L8" s="3"/>
      <c r="M8" s="3"/>
      <c r="N8" s="3"/>
      <c r="O8" s="3"/>
      <c r="P8" s="3"/>
    </row>
    <row r="9" spans="1:17" x14ac:dyDescent="0.25">
      <c r="D9" s="15"/>
      <c r="E9" s="15"/>
      <c r="F9" s="15"/>
      <c r="G9" s="7"/>
      <c r="H9" s="7"/>
      <c r="I9" s="3"/>
      <c r="K9" s="3"/>
      <c r="L9" s="3"/>
      <c r="M9" s="3"/>
      <c r="N9" s="3"/>
      <c r="O9" s="3"/>
      <c r="P9" s="3"/>
    </row>
    <row r="10" spans="1:17" x14ac:dyDescent="0.25">
      <c r="A10" s="16" t="s">
        <v>15</v>
      </c>
      <c r="B10" s="16" t="s">
        <v>16</v>
      </c>
      <c r="C10" s="16" t="s">
        <v>17</v>
      </c>
      <c r="D10" s="17"/>
      <c r="E10" s="17"/>
      <c r="F10" s="17">
        <v>164.66</v>
      </c>
      <c r="G10" s="11"/>
      <c r="H10" s="11"/>
      <c r="I10" s="3"/>
      <c r="K10" s="3"/>
      <c r="L10" s="3"/>
      <c r="M10" s="3"/>
      <c r="N10" s="3"/>
      <c r="O10" s="3"/>
      <c r="P10" s="3"/>
    </row>
    <row r="11" spans="1:17" x14ac:dyDescent="0.25">
      <c r="A11" s="16"/>
      <c r="B11" s="16"/>
      <c r="C11" s="16"/>
      <c r="D11" s="17"/>
      <c r="E11" s="17"/>
      <c r="F11" s="17"/>
      <c r="G11" s="11"/>
      <c r="H11" s="11"/>
      <c r="I11" s="3"/>
      <c r="K11" s="3"/>
      <c r="L11" s="3"/>
      <c r="M11" s="3"/>
      <c r="N11" s="3"/>
      <c r="O11" s="3"/>
      <c r="P11" s="3"/>
    </row>
    <row r="12" spans="1:17" x14ac:dyDescent="0.25">
      <c r="A12" s="16"/>
      <c r="B12" s="16"/>
      <c r="C12" s="16" t="s">
        <v>18</v>
      </c>
      <c r="D12" s="17"/>
      <c r="E12" s="17"/>
      <c r="F12" s="17">
        <f>SUM(F8:F10)</f>
        <v>6344.66</v>
      </c>
      <c r="G12" s="11"/>
      <c r="H12" s="11"/>
      <c r="I12" s="3"/>
      <c r="K12" s="3"/>
      <c r="L12" s="3"/>
      <c r="M12" s="3"/>
      <c r="N12" s="3"/>
      <c r="O12" s="3"/>
      <c r="P12" s="3"/>
    </row>
    <row r="13" spans="1:17" x14ac:dyDescent="0.25">
      <c r="A13" s="1" t="s">
        <v>19</v>
      </c>
      <c r="B13" s="1"/>
      <c r="D13" s="3"/>
      <c r="E13" s="3"/>
      <c r="H13" s="18" t="s">
        <v>20</v>
      </c>
      <c r="I13" s="18"/>
      <c r="J13" s="18" t="s">
        <v>21</v>
      </c>
      <c r="K13" s="18"/>
      <c r="L13" s="19" t="s">
        <v>22</v>
      </c>
      <c r="M13" s="20"/>
      <c r="N13" s="20"/>
      <c r="O13" s="20"/>
      <c r="P13" s="20"/>
      <c r="Q13" s="20"/>
    </row>
    <row r="14" spans="1:17" ht="26.25" x14ac:dyDescent="0.25">
      <c r="A14" s="16" t="s">
        <v>1</v>
      </c>
      <c r="B14" s="16" t="s">
        <v>23</v>
      </c>
      <c r="C14" s="16" t="s">
        <v>3</v>
      </c>
      <c r="D14" s="21" t="s">
        <v>24</v>
      </c>
      <c r="E14" s="21" t="s">
        <v>25</v>
      </c>
      <c r="F14" s="16" t="s">
        <v>6</v>
      </c>
      <c r="G14" s="16" t="s">
        <v>26</v>
      </c>
      <c r="H14" s="22" t="s">
        <v>27</v>
      </c>
      <c r="I14" s="23" t="s">
        <v>28</v>
      </c>
      <c r="J14" s="24" t="s">
        <v>27</v>
      </c>
      <c r="K14" s="25" t="s">
        <v>28</v>
      </c>
      <c r="L14" s="26" t="s">
        <v>29</v>
      </c>
      <c r="M14" s="27" t="s">
        <v>30</v>
      </c>
      <c r="N14" s="28" t="s">
        <v>31</v>
      </c>
      <c r="O14" s="19" t="s">
        <v>32</v>
      </c>
      <c r="P14" s="29" t="s">
        <v>25</v>
      </c>
      <c r="Q14" s="29" t="s">
        <v>6</v>
      </c>
    </row>
    <row r="15" spans="1:17" x14ac:dyDescent="0.25">
      <c r="A15" s="30" t="s">
        <v>33</v>
      </c>
      <c r="B15" s="30" t="s">
        <v>34</v>
      </c>
      <c r="C15" s="30" t="s">
        <v>35</v>
      </c>
      <c r="D15" s="31">
        <v>180</v>
      </c>
      <c r="E15" s="31">
        <v>36</v>
      </c>
      <c r="F15" s="31">
        <f t="shared" ref="F15:F27" si="0">SUM(D15:E15)</f>
        <v>216</v>
      </c>
      <c r="G15" s="30">
        <v>524</v>
      </c>
      <c r="H15" s="31"/>
      <c r="I15" s="32"/>
      <c r="J15" s="32"/>
      <c r="K15" s="32"/>
      <c r="L15" s="31">
        <v>180</v>
      </c>
      <c r="M15" s="31"/>
      <c r="N15" s="31"/>
      <c r="O15" s="31">
        <f t="shared" ref="O15:O26" si="1">SUM(H15:N15)</f>
        <v>180</v>
      </c>
      <c r="P15" s="31">
        <v>36</v>
      </c>
      <c r="Q15" s="31">
        <f t="shared" ref="Q15:Q44" si="2">SUM(O15:P15)</f>
        <v>216</v>
      </c>
    </row>
    <row r="16" spans="1:17" x14ac:dyDescent="0.25">
      <c r="A16" s="30" t="s">
        <v>33</v>
      </c>
      <c r="B16" s="30" t="s">
        <v>36</v>
      </c>
      <c r="C16" s="30" t="s">
        <v>37</v>
      </c>
      <c r="D16" s="31">
        <v>20</v>
      </c>
      <c r="E16" s="31">
        <v>0</v>
      </c>
      <c r="F16" s="31">
        <f t="shared" si="0"/>
        <v>20</v>
      </c>
      <c r="G16" s="30">
        <v>525</v>
      </c>
      <c r="H16" s="31">
        <v>20</v>
      </c>
      <c r="I16" s="32"/>
      <c r="J16" s="32"/>
      <c r="K16" s="32"/>
      <c r="L16" s="31"/>
      <c r="M16" s="31"/>
      <c r="N16" s="31"/>
      <c r="O16" s="31">
        <f t="shared" si="1"/>
        <v>20</v>
      </c>
      <c r="P16" s="31">
        <v>0</v>
      </c>
      <c r="Q16" s="31">
        <f t="shared" si="2"/>
        <v>20</v>
      </c>
    </row>
    <row r="17" spans="1:17" x14ac:dyDescent="0.25">
      <c r="A17" s="30" t="s">
        <v>33</v>
      </c>
      <c r="B17" s="30" t="s">
        <v>38</v>
      </c>
      <c r="C17" s="30" t="s">
        <v>39</v>
      </c>
      <c r="D17" s="31">
        <v>300</v>
      </c>
      <c r="E17" s="31">
        <v>60</v>
      </c>
      <c r="F17" s="31">
        <f t="shared" si="0"/>
        <v>360</v>
      </c>
      <c r="G17" s="30">
        <v>526</v>
      </c>
      <c r="H17" s="31">
        <v>300</v>
      </c>
      <c r="I17" s="32"/>
      <c r="J17" s="32"/>
      <c r="K17" s="32"/>
      <c r="L17" s="31"/>
      <c r="M17" s="31"/>
      <c r="N17" s="31"/>
      <c r="O17" s="31">
        <f t="shared" si="1"/>
        <v>300</v>
      </c>
      <c r="P17" s="31">
        <v>60</v>
      </c>
      <c r="Q17" s="31">
        <f t="shared" si="2"/>
        <v>360</v>
      </c>
    </row>
    <row r="18" spans="1:17" x14ac:dyDescent="0.25">
      <c r="A18" s="30" t="s">
        <v>33</v>
      </c>
      <c r="B18" s="30" t="s">
        <v>40</v>
      </c>
      <c r="C18" s="30" t="s">
        <v>41</v>
      </c>
      <c r="D18" s="31">
        <v>327.91</v>
      </c>
      <c r="E18" s="31">
        <v>0</v>
      </c>
      <c r="F18" s="31">
        <f t="shared" si="0"/>
        <v>327.91</v>
      </c>
      <c r="G18" s="30">
        <v>527</v>
      </c>
      <c r="H18" s="31">
        <v>327.91</v>
      </c>
      <c r="I18" s="32"/>
      <c r="J18" s="32"/>
      <c r="K18" s="32"/>
      <c r="L18" s="31"/>
      <c r="M18" s="31"/>
      <c r="N18" s="31"/>
      <c r="O18" s="31">
        <f t="shared" si="1"/>
        <v>327.91</v>
      </c>
      <c r="P18" s="31">
        <v>0</v>
      </c>
      <c r="Q18" s="31">
        <f t="shared" si="2"/>
        <v>327.91</v>
      </c>
    </row>
    <row r="19" spans="1:17" x14ac:dyDescent="0.25">
      <c r="A19" s="30" t="s">
        <v>33</v>
      </c>
      <c r="B19" s="30" t="s">
        <v>42</v>
      </c>
      <c r="C19" s="30" t="s">
        <v>43</v>
      </c>
      <c r="D19" s="33">
        <v>140.93</v>
      </c>
      <c r="E19" s="33">
        <v>0</v>
      </c>
      <c r="F19" s="33">
        <f t="shared" si="0"/>
        <v>140.93</v>
      </c>
      <c r="G19" s="30">
        <v>528</v>
      </c>
      <c r="H19" s="31">
        <v>140.93</v>
      </c>
      <c r="I19" s="32"/>
      <c r="J19" s="32"/>
      <c r="K19" s="32"/>
      <c r="L19" s="31"/>
      <c r="M19" s="31"/>
      <c r="N19" s="31"/>
      <c r="O19" s="31">
        <f t="shared" si="1"/>
        <v>140.93</v>
      </c>
      <c r="P19" s="31">
        <v>0</v>
      </c>
      <c r="Q19" s="31">
        <f t="shared" si="2"/>
        <v>140.93</v>
      </c>
    </row>
    <row r="20" spans="1:17" x14ac:dyDescent="0.25">
      <c r="A20" s="30" t="s">
        <v>44</v>
      </c>
      <c r="B20" s="30" t="s">
        <v>42</v>
      </c>
      <c r="C20" s="30" t="s">
        <v>45</v>
      </c>
      <c r="D20" s="33">
        <v>63</v>
      </c>
      <c r="E20" s="33">
        <v>0</v>
      </c>
      <c r="F20" s="33">
        <f t="shared" si="0"/>
        <v>63</v>
      </c>
      <c r="G20" s="30">
        <v>529</v>
      </c>
      <c r="H20" s="31">
        <v>45</v>
      </c>
      <c r="I20" s="32">
        <v>18</v>
      </c>
      <c r="J20" s="32"/>
      <c r="K20" s="32"/>
      <c r="L20" s="31"/>
      <c r="M20" s="31"/>
      <c r="N20" s="31"/>
      <c r="O20" s="31">
        <f t="shared" si="1"/>
        <v>63</v>
      </c>
      <c r="P20" s="34">
        <v>0</v>
      </c>
      <c r="Q20" s="31">
        <f t="shared" si="2"/>
        <v>63</v>
      </c>
    </row>
    <row r="21" spans="1:17" x14ac:dyDescent="0.25">
      <c r="A21" s="30" t="s">
        <v>44</v>
      </c>
      <c r="B21" s="30" t="s">
        <v>34</v>
      </c>
      <c r="C21" s="30" t="s">
        <v>46</v>
      </c>
      <c r="D21" s="33">
        <v>330</v>
      </c>
      <c r="E21" s="33">
        <v>66</v>
      </c>
      <c r="F21" s="33">
        <f t="shared" si="0"/>
        <v>396</v>
      </c>
      <c r="G21" s="30">
        <v>530</v>
      </c>
      <c r="H21" s="31"/>
      <c r="I21" s="32"/>
      <c r="J21" s="32"/>
      <c r="K21" s="32"/>
      <c r="L21" s="31">
        <v>330</v>
      </c>
      <c r="M21" s="31"/>
      <c r="N21" s="31"/>
      <c r="O21" s="31">
        <f t="shared" si="1"/>
        <v>330</v>
      </c>
      <c r="P21" s="34">
        <v>66</v>
      </c>
      <c r="Q21" s="31">
        <f t="shared" si="2"/>
        <v>396</v>
      </c>
    </row>
    <row r="22" spans="1:17" x14ac:dyDescent="0.25">
      <c r="A22" s="30" t="s">
        <v>44</v>
      </c>
      <c r="B22" s="30" t="s">
        <v>36</v>
      </c>
      <c r="C22" s="30" t="s">
        <v>47</v>
      </c>
      <c r="D22" s="33">
        <v>20</v>
      </c>
      <c r="E22" s="33">
        <v>0</v>
      </c>
      <c r="F22" s="33">
        <f t="shared" si="0"/>
        <v>20</v>
      </c>
      <c r="G22" s="30">
        <v>531</v>
      </c>
      <c r="H22" s="31">
        <v>20</v>
      </c>
      <c r="I22" s="32"/>
      <c r="J22" s="32"/>
      <c r="K22" s="32"/>
      <c r="L22" s="31"/>
      <c r="M22" s="31"/>
      <c r="N22" s="31"/>
      <c r="O22" s="31">
        <f t="shared" si="1"/>
        <v>20</v>
      </c>
      <c r="P22" s="34">
        <v>0</v>
      </c>
      <c r="Q22" s="31">
        <f t="shared" si="2"/>
        <v>20</v>
      </c>
    </row>
    <row r="23" spans="1:17" x14ac:dyDescent="0.25">
      <c r="A23" s="30" t="s">
        <v>44</v>
      </c>
      <c r="B23" s="30" t="s">
        <v>48</v>
      </c>
      <c r="C23" s="30" t="s">
        <v>49</v>
      </c>
      <c r="D23" s="33">
        <v>350</v>
      </c>
      <c r="E23" s="33">
        <v>0</v>
      </c>
      <c r="F23" s="33">
        <f t="shared" si="0"/>
        <v>350</v>
      </c>
      <c r="G23" s="30">
        <v>532</v>
      </c>
      <c r="H23" s="31"/>
      <c r="I23" s="32"/>
      <c r="J23" s="32"/>
      <c r="K23" s="32"/>
      <c r="L23" s="31"/>
      <c r="M23" s="31"/>
      <c r="N23" s="31">
        <v>350</v>
      </c>
      <c r="O23" s="31">
        <f t="shared" si="1"/>
        <v>350</v>
      </c>
      <c r="P23" s="34">
        <v>0</v>
      </c>
      <c r="Q23" s="31">
        <f t="shared" si="2"/>
        <v>350</v>
      </c>
    </row>
    <row r="24" spans="1:17" x14ac:dyDescent="0.25">
      <c r="A24" s="30" t="s">
        <v>44</v>
      </c>
      <c r="B24" s="30" t="s">
        <v>50</v>
      </c>
      <c r="C24" s="30" t="s">
        <v>51</v>
      </c>
      <c r="D24" s="31">
        <v>73</v>
      </c>
      <c r="E24" s="31">
        <v>14.6</v>
      </c>
      <c r="F24" s="31">
        <f t="shared" si="0"/>
        <v>87.6</v>
      </c>
      <c r="G24" s="30">
        <v>533</v>
      </c>
      <c r="H24" s="31"/>
      <c r="I24" s="32"/>
      <c r="J24" s="32"/>
      <c r="K24" s="32"/>
      <c r="L24" s="31">
        <v>73</v>
      </c>
      <c r="M24" s="31"/>
      <c r="N24" s="31"/>
      <c r="O24" s="31">
        <f t="shared" si="1"/>
        <v>73</v>
      </c>
      <c r="P24" s="34">
        <v>14.6</v>
      </c>
      <c r="Q24" s="31">
        <f t="shared" si="2"/>
        <v>87.6</v>
      </c>
    </row>
    <row r="25" spans="1:17" x14ac:dyDescent="0.25">
      <c r="A25" s="30" t="s">
        <v>52</v>
      </c>
      <c r="B25" s="30" t="s">
        <v>34</v>
      </c>
      <c r="C25" s="30" t="s">
        <v>53</v>
      </c>
      <c r="D25" s="31">
        <v>180</v>
      </c>
      <c r="E25" s="31">
        <v>36</v>
      </c>
      <c r="F25" s="31">
        <f t="shared" si="0"/>
        <v>216</v>
      </c>
      <c r="G25" s="30">
        <v>534</v>
      </c>
      <c r="H25" s="30"/>
      <c r="I25" s="31"/>
      <c r="J25" s="32"/>
      <c r="K25" s="32"/>
      <c r="L25" s="31">
        <v>180</v>
      </c>
      <c r="M25" s="3"/>
      <c r="N25" s="31"/>
      <c r="O25" s="31">
        <f t="shared" si="1"/>
        <v>180</v>
      </c>
      <c r="P25" s="31">
        <v>36</v>
      </c>
      <c r="Q25" s="31">
        <f t="shared" si="2"/>
        <v>216</v>
      </c>
    </row>
    <row r="26" spans="1:17" x14ac:dyDescent="0.25">
      <c r="A26" s="30" t="s">
        <v>52</v>
      </c>
      <c r="B26" s="30" t="s">
        <v>54</v>
      </c>
      <c r="C26" s="30" t="s">
        <v>55</v>
      </c>
      <c r="D26" s="31">
        <v>387.2</v>
      </c>
      <c r="E26" s="31">
        <v>0</v>
      </c>
      <c r="F26" s="31">
        <f t="shared" si="0"/>
        <v>387.2</v>
      </c>
      <c r="G26" s="30">
        <v>535</v>
      </c>
      <c r="H26" s="30"/>
      <c r="I26" s="31"/>
      <c r="J26" s="32">
        <v>387.2</v>
      </c>
      <c r="K26" s="31"/>
      <c r="L26" s="31"/>
      <c r="M26" s="31"/>
      <c r="N26" s="31"/>
      <c r="O26" s="31">
        <f t="shared" si="1"/>
        <v>387.2</v>
      </c>
      <c r="P26" s="31">
        <v>0</v>
      </c>
      <c r="Q26" s="31">
        <f t="shared" si="2"/>
        <v>387.2</v>
      </c>
    </row>
    <row r="27" spans="1:17" x14ac:dyDescent="0.25">
      <c r="A27" s="30" t="s">
        <v>56</v>
      </c>
      <c r="B27" s="30" t="s">
        <v>57</v>
      </c>
      <c r="C27" s="30" t="s">
        <v>58</v>
      </c>
      <c r="D27" s="31">
        <v>263.3</v>
      </c>
      <c r="E27" s="31">
        <v>65.819999999999993</v>
      </c>
      <c r="F27" s="31">
        <f t="shared" si="0"/>
        <v>329.12</v>
      </c>
      <c r="G27" s="30">
        <v>536</v>
      </c>
      <c r="H27" s="30"/>
      <c r="I27" s="31"/>
      <c r="J27" s="32"/>
      <c r="K27" s="32"/>
      <c r="L27" s="32"/>
      <c r="M27" s="31">
        <v>263.3</v>
      </c>
      <c r="N27" s="31"/>
      <c r="O27" s="31">
        <f t="shared" ref="O27:O44" si="3">SUM(H27:M27)</f>
        <v>263.3</v>
      </c>
      <c r="P27" s="31">
        <v>65.819999999999993</v>
      </c>
      <c r="Q27" s="31">
        <f t="shared" si="2"/>
        <v>329.12</v>
      </c>
    </row>
    <row r="28" spans="1:17" x14ac:dyDescent="0.25">
      <c r="A28" s="30"/>
      <c r="B28" s="30" t="s">
        <v>57</v>
      </c>
      <c r="C28" s="35" t="s">
        <v>59</v>
      </c>
      <c r="D28" s="31">
        <v>-263.3</v>
      </c>
      <c r="E28" s="31">
        <v>-65.819999999999993</v>
      </c>
      <c r="F28" s="31">
        <v>-329.12</v>
      </c>
      <c r="G28" s="30">
        <v>536</v>
      </c>
      <c r="H28" s="30"/>
      <c r="I28" s="31"/>
      <c r="J28" s="32"/>
      <c r="K28" s="32"/>
      <c r="L28" s="32"/>
      <c r="M28" s="31">
        <v>-263.3</v>
      </c>
      <c r="N28" s="31"/>
      <c r="O28" s="31">
        <f t="shared" si="3"/>
        <v>-263.3</v>
      </c>
      <c r="P28" s="31">
        <v>-65.819999999999993</v>
      </c>
      <c r="Q28" s="31">
        <f t="shared" si="2"/>
        <v>-329.12</v>
      </c>
    </row>
    <row r="29" spans="1:17" x14ac:dyDescent="0.25">
      <c r="A29" s="30" t="s">
        <v>56</v>
      </c>
      <c r="B29" s="30" t="s">
        <v>60</v>
      </c>
      <c r="C29" s="35" t="s">
        <v>61</v>
      </c>
      <c r="D29" s="31">
        <v>449.8</v>
      </c>
      <c r="E29" s="31">
        <v>89.96</v>
      </c>
      <c r="F29" s="31">
        <f t="shared" ref="F29:F44" si="4">SUM(D29:E29)</f>
        <v>539.76</v>
      </c>
      <c r="G29" s="30">
        <v>537</v>
      </c>
      <c r="H29" s="30"/>
      <c r="I29" s="31"/>
      <c r="J29" s="32"/>
      <c r="K29" s="32"/>
      <c r="L29" s="32"/>
      <c r="M29" s="31">
        <v>449.8</v>
      </c>
      <c r="N29" s="31"/>
      <c r="O29" s="31">
        <f t="shared" si="3"/>
        <v>449.8</v>
      </c>
      <c r="P29" s="31">
        <v>89.96</v>
      </c>
      <c r="Q29" s="31">
        <f t="shared" si="2"/>
        <v>539.76</v>
      </c>
    </row>
    <row r="30" spans="1:17" x14ac:dyDescent="0.25">
      <c r="A30" s="30" t="s">
        <v>62</v>
      </c>
      <c r="B30" s="30" t="s">
        <v>63</v>
      </c>
      <c r="C30" s="35" t="s">
        <v>64</v>
      </c>
      <c r="D30" s="31">
        <v>80.3</v>
      </c>
      <c r="E30" s="31">
        <v>16.059999999999999</v>
      </c>
      <c r="F30" s="31">
        <f t="shared" si="4"/>
        <v>96.36</v>
      </c>
      <c r="G30" s="30">
        <v>538</v>
      </c>
      <c r="H30" s="30"/>
      <c r="I30" s="31"/>
      <c r="J30" s="32"/>
      <c r="K30" s="32"/>
      <c r="L30" s="32"/>
      <c r="M30" s="31">
        <v>80.3</v>
      </c>
      <c r="N30" s="31"/>
      <c r="O30" s="31">
        <f t="shared" si="3"/>
        <v>80.3</v>
      </c>
      <c r="P30" s="31">
        <v>16.059999999999999</v>
      </c>
      <c r="Q30" s="31">
        <f t="shared" si="2"/>
        <v>96.36</v>
      </c>
    </row>
    <row r="31" spans="1:17" x14ac:dyDescent="0.25">
      <c r="A31" s="30" t="s">
        <v>65</v>
      </c>
      <c r="B31" s="30" t="s">
        <v>34</v>
      </c>
      <c r="C31" s="36" t="s">
        <v>66</v>
      </c>
      <c r="D31" s="31">
        <v>270</v>
      </c>
      <c r="E31" s="31">
        <v>54</v>
      </c>
      <c r="F31" s="31">
        <f t="shared" si="4"/>
        <v>324</v>
      </c>
      <c r="G31" s="30">
        <v>539</v>
      </c>
      <c r="H31" s="30"/>
      <c r="I31" s="31"/>
      <c r="J31" s="32"/>
      <c r="K31" s="32"/>
      <c r="L31" s="32">
        <v>270</v>
      </c>
      <c r="M31" s="31"/>
      <c r="N31" s="31"/>
      <c r="O31" s="31">
        <f t="shared" si="3"/>
        <v>270</v>
      </c>
      <c r="P31" s="31">
        <v>54</v>
      </c>
      <c r="Q31" s="31">
        <f t="shared" si="2"/>
        <v>324</v>
      </c>
    </row>
    <row r="32" spans="1:17" x14ac:dyDescent="0.25">
      <c r="A32" s="30" t="s">
        <v>65</v>
      </c>
      <c r="B32" s="30" t="s">
        <v>42</v>
      </c>
      <c r="C32" s="36" t="s">
        <v>67</v>
      </c>
      <c r="D32" s="31">
        <v>35</v>
      </c>
      <c r="E32" s="31">
        <v>0</v>
      </c>
      <c r="F32" s="31">
        <f t="shared" si="4"/>
        <v>35</v>
      </c>
      <c r="G32" s="30">
        <v>540</v>
      </c>
      <c r="H32" s="37">
        <v>35</v>
      </c>
      <c r="I32" s="31"/>
      <c r="J32" s="32"/>
      <c r="K32" s="32"/>
      <c r="L32" s="32"/>
      <c r="M32" s="31"/>
      <c r="N32" s="31"/>
      <c r="O32" s="31">
        <f t="shared" si="3"/>
        <v>35</v>
      </c>
      <c r="P32" s="31">
        <v>0</v>
      </c>
      <c r="Q32" s="31">
        <f t="shared" si="2"/>
        <v>35</v>
      </c>
    </row>
    <row r="33" spans="1:17" x14ac:dyDescent="0.25">
      <c r="A33" s="30" t="s">
        <v>68</v>
      </c>
      <c r="B33" s="30" t="s">
        <v>69</v>
      </c>
      <c r="C33" s="36" t="s">
        <v>70</v>
      </c>
      <c r="D33" s="31">
        <v>11.65</v>
      </c>
      <c r="E33" s="31">
        <v>2.33</v>
      </c>
      <c r="F33" s="31">
        <f t="shared" si="4"/>
        <v>13.98</v>
      </c>
      <c r="G33" s="30">
        <v>541</v>
      </c>
      <c r="H33" s="37"/>
      <c r="I33" s="31"/>
      <c r="J33" s="32"/>
      <c r="K33" s="32"/>
      <c r="L33" s="32">
        <v>11.65</v>
      </c>
      <c r="M33" s="31"/>
      <c r="N33" s="31"/>
      <c r="O33" s="31">
        <f t="shared" si="3"/>
        <v>11.65</v>
      </c>
      <c r="P33" s="31">
        <v>2.33</v>
      </c>
      <c r="Q33" s="31">
        <f t="shared" si="2"/>
        <v>13.98</v>
      </c>
    </row>
    <row r="34" spans="1:17" x14ac:dyDescent="0.25">
      <c r="A34" s="30" t="s">
        <v>68</v>
      </c>
      <c r="B34" s="30" t="s">
        <v>71</v>
      </c>
      <c r="C34" s="36" t="s">
        <v>72</v>
      </c>
      <c r="D34" s="31">
        <v>85.6</v>
      </c>
      <c r="E34" s="31">
        <v>0</v>
      </c>
      <c r="F34" s="31">
        <f t="shared" si="4"/>
        <v>85.6</v>
      </c>
      <c r="G34" s="30">
        <v>542</v>
      </c>
      <c r="H34" s="37"/>
      <c r="I34" s="31"/>
      <c r="J34" s="32">
        <v>85.6</v>
      </c>
      <c r="K34" s="32"/>
      <c r="L34" s="32"/>
      <c r="M34" s="31"/>
      <c r="N34" s="31"/>
      <c r="O34" s="31">
        <f t="shared" si="3"/>
        <v>85.6</v>
      </c>
      <c r="P34" s="31">
        <v>0</v>
      </c>
      <c r="Q34" s="31">
        <f t="shared" si="2"/>
        <v>85.6</v>
      </c>
    </row>
    <row r="35" spans="1:17" x14ac:dyDescent="0.25">
      <c r="A35" s="30" t="s">
        <v>68</v>
      </c>
      <c r="B35" s="30" t="s">
        <v>73</v>
      </c>
      <c r="C35" s="36" t="s">
        <v>74</v>
      </c>
      <c r="D35" s="31">
        <v>41.7</v>
      </c>
      <c r="E35" s="31">
        <v>8.34</v>
      </c>
      <c r="F35" s="31">
        <f t="shared" si="4"/>
        <v>50.040000000000006</v>
      </c>
      <c r="G35" s="30">
        <v>543</v>
      </c>
      <c r="H35" s="37"/>
      <c r="I35" s="31"/>
      <c r="J35" s="32"/>
      <c r="K35" s="32"/>
      <c r="L35" s="32"/>
      <c r="M35" s="31">
        <v>41.7</v>
      </c>
      <c r="N35" s="31"/>
      <c r="O35" s="31">
        <f t="shared" si="3"/>
        <v>41.7</v>
      </c>
      <c r="P35" s="31">
        <v>8.34</v>
      </c>
      <c r="Q35" s="31">
        <f t="shared" si="2"/>
        <v>50.040000000000006</v>
      </c>
    </row>
    <row r="36" spans="1:17" x14ac:dyDescent="0.25">
      <c r="A36" s="30" t="s">
        <v>68</v>
      </c>
      <c r="B36" s="30" t="s">
        <v>34</v>
      </c>
      <c r="C36" s="36" t="s">
        <v>75</v>
      </c>
      <c r="D36" s="31">
        <v>90</v>
      </c>
      <c r="E36" s="31">
        <v>18</v>
      </c>
      <c r="F36" s="31">
        <f t="shared" si="4"/>
        <v>108</v>
      </c>
      <c r="G36" s="30">
        <v>544</v>
      </c>
      <c r="H36" s="37"/>
      <c r="I36" s="31"/>
      <c r="J36" s="32"/>
      <c r="K36" s="32"/>
      <c r="L36" s="32">
        <v>90</v>
      </c>
      <c r="M36" s="31"/>
      <c r="N36" s="31"/>
      <c r="O36" s="31">
        <f t="shared" si="3"/>
        <v>90</v>
      </c>
      <c r="P36" s="31">
        <v>18</v>
      </c>
      <c r="Q36" s="31">
        <f t="shared" si="2"/>
        <v>108</v>
      </c>
    </row>
    <row r="37" spans="1:17" x14ac:dyDescent="0.25">
      <c r="A37" s="30" t="s">
        <v>68</v>
      </c>
      <c r="B37" s="30" t="s">
        <v>57</v>
      </c>
      <c r="C37" s="30" t="s">
        <v>76</v>
      </c>
      <c r="D37" s="31">
        <v>267.39999999999998</v>
      </c>
      <c r="E37" s="31">
        <v>53.48</v>
      </c>
      <c r="F37" s="31">
        <f t="shared" si="4"/>
        <v>320.88</v>
      </c>
      <c r="G37" s="30">
        <v>545</v>
      </c>
      <c r="H37" s="37"/>
      <c r="I37" s="31"/>
      <c r="J37" s="32"/>
      <c r="K37" s="32"/>
      <c r="L37" s="32"/>
      <c r="M37" s="31">
        <v>267.39999999999998</v>
      </c>
      <c r="N37" s="31"/>
      <c r="O37" s="31">
        <f t="shared" si="3"/>
        <v>267.39999999999998</v>
      </c>
      <c r="P37" s="31">
        <v>53.48</v>
      </c>
      <c r="Q37" s="31">
        <f t="shared" si="2"/>
        <v>320.88</v>
      </c>
    </row>
    <row r="38" spans="1:17" x14ac:dyDescent="0.25">
      <c r="A38" s="30" t="s">
        <v>77</v>
      </c>
      <c r="B38" s="30" t="s">
        <v>73</v>
      </c>
      <c r="C38" s="30" t="s">
        <v>74</v>
      </c>
      <c r="D38" s="31">
        <v>914.83</v>
      </c>
      <c r="E38" s="31">
        <v>182.98</v>
      </c>
      <c r="F38" s="31">
        <f t="shared" si="4"/>
        <v>1097.81</v>
      </c>
      <c r="G38" s="30">
        <v>546</v>
      </c>
      <c r="H38" s="37"/>
      <c r="I38" s="31"/>
      <c r="J38" s="32"/>
      <c r="K38" s="32"/>
      <c r="L38" s="32"/>
      <c r="M38" s="31">
        <v>914.83</v>
      </c>
      <c r="N38" s="31"/>
      <c r="O38" s="31">
        <f t="shared" si="3"/>
        <v>914.83</v>
      </c>
      <c r="P38" s="31">
        <v>182.98</v>
      </c>
      <c r="Q38" s="31">
        <f t="shared" si="2"/>
        <v>1097.81</v>
      </c>
    </row>
    <row r="39" spans="1:17" x14ac:dyDescent="0.25">
      <c r="A39" s="30" t="s">
        <v>78</v>
      </c>
      <c r="B39" s="30" t="s">
        <v>54</v>
      </c>
      <c r="C39" s="30" t="s">
        <v>79</v>
      </c>
      <c r="D39" s="31">
        <v>389.01</v>
      </c>
      <c r="E39" s="31">
        <v>0</v>
      </c>
      <c r="F39" s="31">
        <f t="shared" si="4"/>
        <v>389.01</v>
      </c>
      <c r="G39" s="30">
        <v>547</v>
      </c>
      <c r="H39" s="37"/>
      <c r="I39" s="31"/>
      <c r="J39" s="32">
        <v>389.01</v>
      </c>
      <c r="K39" s="32"/>
      <c r="L39" s="32"/>
      <c r="M39" s="31"/>
      <c r="N39" s="31"/>
      <c r="O39" s="31">
        <f t="shared" si="3"/>
        <v>389.01</v>
      </c>
      <c r="P39" s="31">
        <v>0</v>
      </c>
      <c r="Q39" s="31">
        <f t="shared" si="2"/>
        <v>389.01</v>
      </c>
    </row>
    <row r="40" spans="1:17" x14ac:dyDescent="0.25">
      <c r="A40" s="30" t="s">
        <v>80</v>
      </c>
      <c r="B40" s="30" t="s">
        <v>36</v>
      </c>
      <c r="C40" s="30" t="s">
        <v>81</v>
      </c>
      <c r="D40" s="31">
        <v>40</v>
      </c>
      <c r="E40" s="31">
        <v>0</v>
      </c>
      <c r="F40" s="31">
        <f t="shared" si="4"/>
        <v>40</v>
      </c>
      <c r="G40" s="36">
        <v>548</v>
      </c>
      <c r="H40" s="37">
        <v>40</v>
      </c>
      <c r="I40" s="31"/>
      <c r="J40" s="32"/>
      <c r="K40" s="32"/>
      <c r="L40" s="32"/>
      <c r="M40" s="31"/>
      <c r="N40" s="31"/>
      <c r="O40" s="31">
        <f t="shared" si="3"/>
        <v>40</v>
      </c>
      <c r="P40" s="31">
        <v>0</v>
      </c>
      <c r="Q40" s="31">
        <f t="shared" si="2"/>
        <v>40</v>
      </c>
    </row>
    <row r="41" spans="1:17" x14ac:dyDescent="0.25">
      <c r="A41" s="30" t="s">
        <v>80</v>
      </c>
      <c r="B41" s="30" t="s">
        <v>34</v>
      </c>
      <c r="C41" s="30" t="s">
        <v>82</v>
      </c>
      <c r="D41" s="31">
        <v>270</v>
      </c>
      <c r="E41" s="31">
        <v>54</v>
      </c>
      <c r="F41" s="31">
        <f t="shared" si="4"/>
        <v>324</v>
      </c>
      <c r="G41" s="36">
        <v>549</v>
      </c>
      <c r="H41" s="37"/>
      <c r="I41" s="31"/>
      <c r="J41" s="32"/>
      <c r="K41" s="32"/>
      <c r="L41" s="32">
        <v>270</v>
      </c>
      <c r="M41" s="31"/>
      <c r="N41" s="31"/>
      <c r="O41" s="31">
        <f t="shared" si="3"/>
        <v>270</v>
      </c>
      <c r="P41" s="31">
        <v>54</v>
      </c>
      <c r="Q41" s="31">
        <f t="shared" si="2"/>
        <v>324</v>
      </c>
    </row>
    <row r="42" spans="1:17" x14ac:dyDescent="0.25">
      <c r="A42" s="30" t="s">
        <v>80</v>
      </c>
      <c r="B42" s="30" t="s">
        <v>73</v>
      </c>
      <c r="C42" s="30" t="s">
        <v>83</v>
      </c>
      <c r="D42" s="31">
        <v>856.56</v>
      </c>
      <c r="E42" s="31">
        <v>171.31</v>
      </c>
      <c r="F42" s="31">
        <f t="shared" si="4"/>
        <v>1027.8699999999999</v>
      </c>
      <c r="G42" s="36">
        <v>550</v>
      </c>
      <c r="H42" s="37"/>
      <c r="I42" s="31"/>
      <c r="J42" s="32"/>
      <c r="K42" s="32"/>
      <c r="L42" s="32"/>
      <c r="M42" s="31">
        <v>856.56</v>
      </c>
      <c r="N42" s="31"/>
      <c r="O42" s="31">
        <f t="shared" si="3"/>
        <v>856.56</v>
      </c>
      <c r="P42" s="31">
        <v>171.31</v>
      </c>
      <c r="Q42" s="31">
        <f t="shared" si="2"/>
        <v>1027.8699999999999</v>
      </c>
    </row>
    <row r="43" spans="1:17" x14ac:dyDescent="0.25">
      <c r="A43" s="30" t="s">
        <v>80</v>
      </c>
      <c r="B43" s="30" t="s">
        <v>57</v>
      </c>
      <c r="C43" s="30" t="s">
        <v>84</v>
      </c>
      <c r="D43" s="31">
        <v>28.75</v>
      </c>
      <c r="E43" s="31">
        <v>5.76</v>
      </c>
      <c r="F43" s="31">
        <f t="shared" si="4"/>
        <v>34.51</v>
      </c>
      <c r="G43" s="36">
        <v>551</v>
      </c>
      <c r="H43" s="37"/>
      <c r="I43" s="31"/>
      <c r="J43" s="32"/>
      <c r="K43" s="32"/>
      <c r="L43" s="32"/>
      <c r="M43" s="31">
        <v>28.75</v>
      </c>
      <c r="N43" s="31"/>
      <c r="O43" s="31">
        <f t="shared" si="3"/>
        <v>28.75</v>
      </c>
      <c r="P43" s="31">
        <v>5.76</v>
      </c>
      <c r="Q43" s="31">
        <f t="shared" si="2"/>
        <v>34.51</v>
      </c>
    </row>
    <row r="44" spans="1:17" x14ac:dyDescent="0.25">
      <c r="A44" s="30" t="s">
        <v>80</v>
      </c>
      <c r="B44" s="30" t="s">
        <v>85</v>
      </c>
      <c r="C44" s="30" t="s">
        <v>86</v>
      </c>
      <c r="D44" s="31">
        <v>29.17</v>
      </c>
      <c r="E44" s="31">
        <v>5.83</v>
      </c>
      <c r="F44" s="31">
        <f t="shared" si="4"/>
        <v>35</v>
      </c>
      <c r="G44" s="36">
        <v>552</v>
      </c>
      <c r="H44" s="37"/>
      <c r="I44" s="31"/>
      <c r="J44" s="32"/>
      <c r="K44" s="32"/>
      <c r="L44" s="32"/>
      <c r="M44" s="31">
        <v>29.17</v>
      </c>
      <c r="N44" s="31"/>
      <c r="O44" s="31">
        <f t="shared" si="3"/>
        <v>29.17</v>
      </c>
      <c r="P44" s="31">
        <v>5.83</v>
      </c>
      <c r="Q44" s="31">
        <f t="shared" si="2"/>
        <v>35</v>
      </c>
    </row>
    <row r="45" spans="1:17" x14ac:dyDescent="0.25">
      <c r="A45" s="30" t="s">
        <v>87</v>
      </c>
      <c r="B45" s="30" t="s">
        <v>54</v>
      </c>
      <c r="C45" s="30" t="s">
        <v>88</v>
      </c>
      <c r="D45" s="31">
        <v>259.33999999999997</v>
      </c>
      <c r="E45" s="31">
        <v>0</v>
      </c>
      <c r="F45" s="31">
        <v>259.33999999999997</v>
      </c>
      <c r="G45" s="36">
        <v>553</v>
      </c>
      <c r="H45" s="37"/>
      <c r="I45" s="31"/>
      <c r="J45" s="32">
        <v>259.33999999999997</v>
      </c>
      <c r="K45" s="32"/>
      <c r="L45" s="32"/>
      <c r="M45" s="31"/>
      <c r="N45" s="31"/>
      <c r="O45" s="31">
        <v>259.33999999999997</v>
      </c>
      <c r="P45" s="31">
        <v>0</v>
      </c>
      <c r="Q45" s="31">
        <v>259.33999999999997</v>
      </c>
    </row>
    <row r="46" spans="1:17" x14ac:dyDescent="0.25">
      <c r="A46" s="30" t="s">
        <v>89</v>
      </c>
      <c r="B46" s="30" t="s">
        <v>71</v>
      </c>
      <c r="C46" s="36" t="s">
        <v>90</v>
      </c>
      <c r="D46" s="31">
        <v>86</v>
      </c>
      <c r="E46" s="31">
        <v>0</v>
      </c>
      <c r="F46" s="31">
        <v>86</v>
      </c>
      <c r="G46" s="36">
        <v>554</v>
      </c>
      <c r="H46" s="37"/>
      <c r="I46" s="31"/>
      <c r="J46" s="32">
        <v>86</v>
      </c>
      <c r="K46" s="32"/>
      <c r="L46" s="32"/>
      <c r="M46" s="31"/>
      <c r="N46" s="31"/>
      <c r="O46" s="31">
        <v>86</v>
      </c>
      <c r="P46" s="31">
        <v>0</v>
      </c>
      <c r="Q46" s="31">
        <v>86</v>
      </c>
    </row>
    <row r="47" spans="1:17" x14ac:dyDescent="0.25">
      <c r="A47" s="30" t="s">
        <v>89</v>
      </c>
      <c r="B47" s="30" t="s">
        <v>71</v>
      </c>
      <c r="C47" s="36" t="s">
        <v>91</v>
      </c>
      <c r="D47" s="31">
        <v>28</v>
      </c>
      <c r="E47" s="31">
        <v>0</v>
      </c>
      <c r="F47" s="31">
        <v>28</v>
      </c>
      <c r="G47" s="36">
        <v>554</v>
      </c>
      <c r="H47" s="37"/>
      <c r="I47" s="31"/>
      <c r="J47" s="32">
        <v>28</v>
      </c>
      <c r="K47" s="32"/>
      <c r="L47" s="32"/>
      <c r="M47" s="31"/>
      <c r="N47" s="31"/>
      <c r="O47" s="31">
        <v>28</v>
      </c>
      <c r="P47" s="31">
        <v>0</v>
      </c>
      <c r="Q47" s="31">
        <v>28</v>
      </c>
    </row>
    <row r="48" spans="1:17" x14ac:dyDescent="0.25">
      <c r="A48" s="30" t="s">
        <v>89</v>
      </c>
      <c r="B48" s="30" t="s">
        <v>34</v>
      </c>
      <c r="C48" s="30" t="s">
        <v>92</v>
      </c>
      <c r="D48" s="31">
        <v>150</v>
      </c>
      <c r="E48" s="31">
        <v>30</v>
      </c>
      <c r="F48" s="31">
        <v>180</v>
      </c>
      <c r="G48" s="36">
        <v>555</v>
      </c>
      <c r="H48" s="37"/>
      <c r="I48" s="31"/>
      <c r="J48" s="32"/>
      <c r="K48" s="32"/>
      <c r="L48" s="32">
        <v>150</v>
      </c>
      <c r="M48" s="31"/>
      <c r="N48" s="31"/>
      <c r="O48" s="31">
        <v>150</v>
      </c>
      <c r="P48" s="31">
        <v>30</v>
      </c>
      <c r="Q48" s="31">
        <v>180</v>
      </c>
    </row>
    <row r="49" spans="1:17" x14ac:dyDescent="0.25">
      <c r="A49" s="30" t="s">
        <v>93</v>
      </c>
      <c r="B49" s="30" t="s">
        <v>94</v>
      </c>
      <c r="C49" s="30" t="s">
        <v>95</v>
      </c>
      <c r="D49" s="31">
        <v>25.03</v>
      </c>
      <c r="E49" s="31">
        <v>5</v>
      </c>
      <c r="F49" s="31">
        <v>30.03</v>
      </c>
      <c r="G49" s="36">
        <v>556</v>
      </c>
      <c r="H49" s="37"/>
      <c r="I49" s="31">
        <v>25.03</v>
      </c>
      <c r="J49" s="32"/>
      <c r="K49" s="32"/>
      <c r="L49" s="32"/>
      <c r="M49" s="31"/>
      <c r="N49" s="31"/>
      <c r="O49" s="31">
        <v>25.03</v>
      </c>
      <c r="P49" s="31">
        <v>5</v>
      </c>
      <c r="Q49" s="31">
        <v>30.03</v>
      </c>
    </row>
    <row r="50" spans="1:17" x14ac:dyDescent="0.25">
      <c r="A50" s="30" t="s">
        <v>93</v>
      </c>
      <c r="B50" s="30" t="s">
        <v>96</v>
      </c>
      <c r="C50" s="30" t="s">
        <v>97</v>
      </c>
      <c r="D50" s="31">
        <v>94.93</v>
      </c>
      <c r="E50" s="31">
        <v>3.08</v>
      </c>
      <c r="F50" s="31">
        <v>98.01</v>
      </c>
      <c r="G50" s="36">
        <v>557</v>
      </c>
      <c r="H50" s="37"/>
      <c r="I50" s="31">
        <v>94.93</v>
      </c>
      <c r="J50" s="32"/>
      <c r="K50" s="32"/>
      <c r="L50" s="32"/>
      <c r="M50" s="31"/>
      <c r="N50" s="31"/>
      <c r="O50" s="31">
        <v>94.93</v>
      </c>
      <c r="P50" s="31">
        <v>3.08</v>
      </c>
      <c r="Q50" s="31">
        <v>98.01</v>
      </c>
    </row>
    <row r="51" spans="1:17" x14ac:dyDescent="0.25">
      <c r="A51" s="30" t="s">
        <v>93</v>
      </c>
      <c r="B51" s="30" t="s">
        <v>73</v>
      </c>
      <c r="C51" s="30" t="s">
        <v>83</v>
      </c>
      <c r="D51" s="31">
        <v>412.59</v>
      </c>
      <c r="E51" s="31">
        <v>82.52</v>
      </c>
      <c r="F51" s="31">
        <v>495.11</v>
      </c>
      <c r="G51" s="36">
        <v>558</v>
      </c>
      <c r="H51" s="37"/>
      <c r="I51" s="31"/>
      <c r="J51" s="32"/>
      <c r="K51" s="32"/>
      <c r="L51" s="32"/>
      <c r="M51" s="31">
        <v>412.59</v>
      </c>
      <c r="N51" s="31"/>
      <c r="O51" s="31">
        <v>412.59</v>
      </c>
      <c r="P51" s="31">
        <v>82.52</v>
      </c>
      <c r="Q51" s="31">
        <v>495.11</v>
      </c>
    </row>
    <row r="52" spans="1:17" x14ac:dyDescent="0.25">
      <c r="A52" s="30" t="s">
        <v>93</v>
      </c>
      <c r="B52" s="30" t="s">
        <v>73</v>
      </c>
      <c r="C52" s="30" t="s">
        <v>83</v>
      </c>
      <c r="D52" s="31">
        <v>93.61</v>
      </c>
      <c r="E52" s="31">
        <v>18.72</v>
      </c>
      <c r="F52" s="31">
        <v>112.33</v>
      </c>
      <c r="G52" s="36">
        <v>559</v>
      </c>
      <c r="H52" s="37"/>
      <c r="I52" s="31"/>
      <c r="J52" s="32"/>
      <c r="K52" s="32"/>
      <c r="L52" s="32"/>
      <c r="M52" s="31">
        <v>93.61</v>
      </c>
      <c r="N52" s="31"/>
      <c r="O52" s="31">
        <v>93.61</v>
      </c>
      <c r="P52" s="31">
        <v>18.72</v>
      </c>
      <c r="Q52" s="31">
        <v>112.33</v>
      </c>
    </row>
    <row r="53" spans="1:17" x14ac:dyDescent="0.25">
      <c r="A53" s="30" t="s">
        <v>93</v>
      </c>
      <c r="B53" s="30" t="s">
        <v>98</v>
      </c>
      <c r="C53" s="30" t="s">
        <v>99</v>
      </c>
      <c r="D53" s="31">
        <v>75</v>
      </c>
      <c r="E53" s="31">
        <v>15</v>
      </c>
      <c r="F53" s="31">
        <v>90</v>
      </c>
      <c r="G53" s="36">
        <v>560</v>
      </c>
      <c r="H53" s="37"/>
      <c r="I53" s="31"/>
      <c r="J53" s="32"/>
      <c r="K53" s="32"/>
      <c r="L53" s="32">
        <v>75</v>
      </c>
      <c r="M53" s="31"/>
      <c r="N53" s="31"/>
      <c r="O53" s="31">
        <v>75</v>
      </c>
      <c r="P53" s="31">
        <v>15</v>
      </c>
      <c r="Q53" s="31">
        <v>90</v>
      </c>
    </row>
    <row r="54" spans="1:17" x14ac:dyDescent="0.25">
      <c r="A54" s="30" t="s">
        <v>93</v>
      </c>
      <c r="B54" s="30" t="s">
        <v>100</v>
      </c>
      <c r="C54" s="30" t="s">
        <v>101</v>
      </c>
      <c r="D54" s="31">
        <v>24</v>
      </c>
      <c r="E54" s="31">
        <v>0</v>
      </c>
      <c r="F54" s="31">
        <v>24</v>
      </c>
      <c r="G54" s="36">
        <v>561</v>
      </c>
      <c r="H54" s="37"/>
      <c r="I54" s="31">
        <v>24</v>
      </c>
      <c r="J54" s="32"/>
      <c r="K54" s="32"/>
      <c r="L54" s="32"/>
      <c r="M54" s="31"/>
      <c r="N54" s="31"/>
      <c r="O54" s="31">
        <v>24</v>
      </c>
      <c r="P54" s="31">
        <v>0</v>
      </c>
      <c r="Q54" s="31">
        <v>24</v>
      </c>
    </row>
    <row r="55" spans="1:17" x14ac:dyDescent="0.25">
      <c r="A55" s="30" t="s">
        <v>102</v>
      </c>
      <c r="B55" s="30" t="s">
        <v>71</v>
      </c>
      <c r="C55" s="30" t="s">
        <v>103</v>
      </c>
      <c r="D55" s="31">
        <v>84</v>
      </c>
      <c r="E55" s="31">
        <v>0</v>
      </c>
      <c r="F55" s="31">
        <v>84</v>
      </c>
      <c r="G55" s="36">
        <v>562</v>
      </c>
      <c r="H55" s="37"/>
      <c r="I55" s="31"/>
      <c r="J55" s="32">
        <v>84</v>
      </c>
      <c r="K55" s="32"/>
      <c r="L55" s="32"/>
      <c r="M55" s="31"/>
      <c r="N55" s="31"/>
      <c r="O55" s="31">
        <v>84</v>
      </c>
      <c r="P55" s="31">
        <v>0</v>
      </c>
      <c r="Q55" s="31">
        <v>84</v>
      </c>
    </row>
    <row r="56" spans="1:17" x14ac:dyDescent="0.25">
      <c r="A56" s="30" t="s">
        <v>102</v>
      </c>
      <c r="B56" s="30" t="s">
        <v>94</v>
      </c>
      <c r="C56" s="30" t="s">
        <v>104</v>
      </c>
      <c r="D56" s="31">
        <v>9.41</v>
      </c>
      <c r="E56" s="31">
        <v>1.88</v>
      </c>
      <c r="F56" s="31">
        <v>11.29</v>
      </c>
      <c r="G56" s="36">
        <v>563</v>
      </c>
      <c r="H56" s="37"/>
      <c r="I56" s="31">
        <v>11.29</v>
      </c>
      <c r="J56" s="32"/>
      <c r="K56" s="32"/>
      <c r="L56" s="32"/>
      <c r="M56" s="31"/>
      <c r="N56" s="31"/>
      <c r="O56" s="31">
        <v>9.41</v>
      </c>
      <c r="P56" s="31">
        <v>1.88</v>
      </c>
      <c r="Q56" s="31">
        <v>11.29</v>
      </c>
    </row>
    <row r="57" spans="1:17" x14ac:dyDescent="0.25">
      <c r="A57" s="30" t="s">
        <v>102</v>
      </c>
      <c r="B57" s="30" t="s">
        <v>105</v>
      </c>
      <c r="C57" s="30" t="s">
        <v>106</v>
      </c>
      <c r="D57" s="31">
        <v>532.82000000000005</v>
      </c>
      <c r="E57" s="31">
        <v>0</v>
      </c>
      <c r="F57" s="31">
        <v>532.82000000000005</v>
      </c>
      <c r="G57" s="36">
        <v>564</v>
      </c>
      <c r="H57" s="37"/>
      <c r="I57" s="31"/>
      <c r="J57" s="32">
        <v>532.82000000000005</v>
      </c>
      <c r="K57" s="32"/>
      <c r="L57" s="32"/>
      <c r="M57" s="31"/>
      <c r="N57" s="31"/>
      <c r="O57" s="31">
        <v>532.82000000000005</v>
      </c>
      <c r="P57" s="31">
        <v>0</v>
      </c>
      <c r="Q57" s="31">
        <v>532.82000000000005</v>
      </c>
    </row>
    <row r="58" spans="1:17" x14ac:dyDescent="0.25">
      <c r="A58" s="30" t="s">
        <v>102</v>
      </c>
      <c r="B58" s="30" t="s">
        <v>63</v>
      </c>
      <c r="C58" s="30" t="s">
        <v>107</v>
      </c>
      <c r="D58" s="31">
        <v>46.66</v>
      </c>
      <c r="E58" s="31">
        <v>9.31</v>
      </c>
      <c r="F58" s="31">
        <v>55.97</v>
      </c>
      <c r="G58" s="36">
        <v>565</v>
      </c>
      <c r="H58" s="37"/>
      <c r="I58" s="31"/>
      <c r="J58" s="32"/>
      <c r="K58" s="32"/>
      <c r="L58" s="32"/>
      <c r="M58" s="31">
        <v>46.66</v>
      </c>
      <c r="N58" s="31"/>
      <c r="O58" s="31">
        <v>46.66</v>
      </c>
      <c r="P58" s="31">
        <v>9.31</v>
      </c>
      <c r="Q58" s="31">
        <v>55.97</v>
      </c>
    </row>
    <row r="59" spans="1:17" x14ac:dyDescent="0.25">
      <c r="A59" s="30" t="s">
        <v>102</v>
      </c>
      <c r="B59" s="30" t="s">
        <v>57</v>
      </c>
      <c r="C59" s="30" t="s">
        <v>107</v>
      </c>
      <c r="D59" s="31">
        <v>12.61</v>
      </c>
      <c r="E59" s="31">
        <v>2.52</v>
      </c>
      <c r="F59" s="31">
        <v>15.13</v>
      </c>
      <c r="G59" s="36">
        <v>565</v>
      </c>
      <c r="H59" s="37"/>
      <c r="I59" s="31"/>
      <c r="J59" s="32"/>
      <c r="K59" s="32"/>
      <c r="L59" s="32"/>
      <c r="M59" s="31">
        <v>12.61</v>
      </c>
      <c r="N59" s="31"/>
      <c r="O59" s="31">
        <v>12.61</v>
      </c>
      <c r="P59" s="31">
        <v>2.52</v>
      </c>
      <c r="Q59" s="31">
        <v>15.13</v>
      </c>
    </row>
    <row r="60" spans="1:17" x14ac:dyDescent="0.25">
      <c r="A60" s="30" t="s">
        <v>102</v>
      </c>
      <c r="B60" s="30" t="s">
        <v>108</v>
      </c>
      <c r="C60" s="30" t="s">
        <v>109</v>
      </c>
      <c r="D60" s="31">
        <v>115</v>
      </c>
      <c r="E60" s="31">
        <v>0</v>
      </c>
      <c r="F60" s="31">
        <v>115</v>
      </c>
      <c r="G60" s="36">
        <v>566</v>
      </c>
      <c r="H60" s="37">
        <v>115</v>
      </c>
      <c r="I60" s="31"/>
      <c r="J60" s="32"/>
      <c r="K60" s="32"/>
      <c r="L60" s="32"/>
      <c r="M60" s="31"/>
      <c r="N60" s="31"/>
      <c r="O60" s="31">
        <v>115</v>
      </c>
      <c r="P60" s="31">
        <v>0</v>
      </c>
      <c r="Q60" s="31">
        <v>115</v>
      </c>
    </row>
    <row r="61" spans="1:17" x14ac:dyDescent="0.25">
      <c r="A61" s="30" t="s">
        <v>110</v>
      </c>
      <c r="B61" s="30" t="s">
        <v>111</v>
      </c>
      <c r="C61" s="30" t="s">
        <v>112</v>
      </c>
      <c r="D61" s="31">
        <v>35</v>
      </c>
      <c r="E61" s="31">
        <v>0</v>
      </c>
      <c r="F61" s="31">
        <v>35</v>
      </c>
      <c r="G61" s="36">
        <v>567</v>
      </c>
      <c r="H61" s="37">
        <v>35</v>
      </c>
      <c r="I61" s="31"/>
      <c r="J61" s="32"/>
      <c r="K61" s="32"/>
      <c r="L61" s="32"/>
      <c r="M61" s="31"/>
      <c r="N61" s="31"/>
      <c r="O61" s="31">
        <v>35</v>
      </c>
      <c r="P61" s="31">
        <v>0</v>
      </c>
      <c r="Q61" s="31">
        <v>35</v>
      </c>
    </row>
    <row r="62" spans="1:17" x14ac:dyDescent="0.25">
      <c r="A62" s="30" t="s">
        <v>110</v>
      </c>
      <c r="B62" s="30" t="s">
        <v>57</v>
      </c>
      <c r="C62" s="30" t="s">
        <v>113</v>
      </c>
      <c r="D62" s="31">
        <v>-12.61</v>
      </c>
      <c r="E62" s="31">
        <v>-2.52</v>
      </c>
      <c r="F62" s="31">
        <v>-15.13</v>
      </c>
      <c r="G62" s="36">
        <v>565</v>
      </c>
      <c r="H62" s="37"/>
      <c r="I62" s="31"/>
      <c r="J62" s="32"/>
      <c r="K62" s="32"/>
      <c r="L62" s="32"/>
      <c r="M62" s="31">
        <v>-12.61</v>
      </c>
      <c r="N62" s="31"/>
      <c r="O62" s="31">
        <v>-12.61</v>
      </c>
      <c r="P62" s="31">
        <v>-2.52</v>
      </c>
      <c r="Q62" s="31">
        <v>-15.13</v>
      </c>
    </row>
    <row r="63" spans="1:17" x14ac:dyDescent="0.25">
      <c r="A63" s="30" t="s">
        <v>110</v>
      </c>
      <c r="B63" s="30" t="s">
        <v>63</v>
      </c>
      <c r="C63" s="30" t="s">
        <v>113</v>
      </c>
      <c r="D63" s="31">
        <v>-46.66</v>
      </c>
      <c r="E63" s="31">
        <v>-9.31</v>
      </c>
      <c r="F63" s="31">
        <v>-55.97</v>
      </c>
      <c r="G63" s="36">
        <v>565</v>
      </c>
      <c r="H63" s="37"/>
      <c r="I63" s="31"/>
      <c r="J63" s="32"/>
      <c r="K63" s="32"/>
      <c r="L63" s="32"/>
      <c r="M63" s="31">
        <v>-46.66</v>
      </c>
      <c r="N63" s="31"/>
      <c r="O63" s="31">
        <v>-46.66</v>
      </c>
      <c r="P63" s="31">
        <v>-9.31</v>
      </c>
      <c r="Q63" s="31">
        <v>-55.97</v>
      </c>
    </row>
    <row r="64" spans="1:17" x14ac:dyDescent="0.25">
      <c r="A64" s="30" t="s">
        <v>110</v>
      </c>
      <c r="B64" s="30" t="s">
        <v>63</v>
      </c>
      <c r="C64" s="30" t="s">
        <v>107</v>
      </c>
      <c r="D64" s="31">
        <v>46.66</v>
      </c>
      <c r="E64" s="31">
        <v>9.31</v>
      </c>
      <c r="F64" s="31">
        <v>55.97</v>
      </c>
      <c r="G64" s="36">
        <v>568</v>
      </c>
      <c r="H64" s="37"/>
      <c r="I64" s="31"/>
      <c r="J64" s="32"/>
      <c r="K64" s="32"/>
      <c r="L64" s="32"/>
      <c r="M64" s="31">
        <v>46.66</v>
      </c>
      <c r="N64" s="31"/>
      <c r="O64" s="31">
        <v>46.66</v>
      </c>
      <c r="P64" s="31">
        <v>9.31</v>
      </c>
      <c r="Q64" s="31">
        <v>55.97</v>
      </c>
    </row>
    <row r="65" spans="1:17" x14ac:dyDescent="0.25">
      <c r="A65" s="30" t="s">
        <v>110</v>
      </c>
      <c r="B65" s="30" t="s">
        <v>57</v>
      </c>
      <c r="C65" s="30" t="s">
        <v>107</v>
      </c>
      <c r="D65" s="31">
        <v>12.61</v>
      </c>
      <c r="E65" s="31">
        <v>2.52</v>
      </c>
      <c r="F65" s="31">
        <v>15.13</v>
      </c>
      <c r="G65" s="36">
        <v>568</v>
      </c>
      <c r="H65" s="37"/>
      <c r="I65" s="31"/>
      <c r="J65" s="32"/>
      <c r="K65" s="32"/>
      <c r="L65" s="32"/>
      <c r="M65" s="31">
        <v>12.61</v>
      </c>
      <c r="N65" s="31"/>
      <c r="O65" s="31">
        <v>12.61</v>
      </c>
      <c r="P65" s="31">
        <v>2.52</v>
      </c>
      <c r="Q65" s="31">
        <v>15.13</v>
      </c>
    </row>
    <row r="66" spans="1:17" x14ac:dyDescent="0.25">
      <c r="A66" s="30" t="s">
        <v>110</v>
      </c>
      <c r="B66" s="30" t="s">
        <v>42</v>
      </c>
      <c r="C66" s="30" t="s">
        <v>114</v>
      </c>
      <c r="D66" s="31">
        <v>40</v>
      </c>
      <c r="E66" s="31">
        <v>0</v>
      </c>
      <c r="F66" s="31">
        <v>40</v>
      </c>
      <c r="G66" s="36">
        <v>569</v>
      </c>
      <c r="H66" s="37">
        <v>40</v>
      </c>
      <c r="I66" s="31"/>
      <c r="J66" s="32"/>
      <c r="K66" s="32"/>
      <c r="L66" s="32"/>
      <c r="M66" s="31"/>
      <c r="N66" s="31"/>
      <c r="O66" s="31">
        <v>40</v>
      </c>
      <c r="P66" s="31">
        <v>0</v>
      </c>
      <c r="Q66" s="31">
        <v>40</v>
      </c>
    </row>
    <row r="67" spans="1:17" x14ac:dyDescent="0.25">
      <c r="A67" s="30"/>
      <c r="B67" s="30"/>
      <c r="C67" s="30"/>
      <c r="D67" s="31"/>
      <c r="E67" s="31"/>
      <c r="F67" s="31"/>
      <c r="G67" s="36"/>
      <c r="H67" s="37"/>
      <c r="I67" s="31"/>
      <c r="J67" s="32"/>
      <c r="K67" s="32"/>
      <c r="L67" s="32"/>
      <c r="M67" s="31"/>
      <c r="N67" s="31"/>
      <c r="O67" s="31"/>
      <c r="P67" s="31"/>
      <c r="Q67" s="31"/>
    </row>
    <row r="68" spans="1:17" x14ac:dyDescent="0.25">
      <c r="A68" s="38"/>
      <c r="B68" s="38"/>
      <c r="C68" s="38"/>
      <c r="D68" s="17">
        <f>SUM(D15:D67)</f>
        <v>8355.8100000000013</v>
      </c>
      <c r="E68" s="17">
        <f>SUM(E15:E67)</f>
        <v>1042.68</v>
      </c>
      <c r="F68" s="17">
        <f>SUM(F15:F67)</f>
        <v>9398.49</v>
      </c>
      <c r="G68" s="17"/>
      <c r="H68" s="17">
        <f t="shared" ref="H68:N68" si="5">SUM(H15:H67)</f>
        <v>1118.8400000000001</v>
      </c>
      <c r="I68" s="17">
        <f t="shared" si="5"/>
        <v>173.25</v>
      </c>
      <c r="J68" s="17">
        <f t="shared" si="5"/>
        <v>1851.9699999999998</v>
      </c>
      <c r="K68" s="17">
        <f t="shared" si="5"/>
        <v>0</v>
      </c>
      <c r="L68" s="17">
        <f t="shared" si="5"/>
        <v>1629.65</v>
      </c>
      <c r="M68" s="17">
        <f t="shared" si="5"/>
        <v>3233.9800000000005</v>
      </c>
      <c r="N68" s="17">
        <f t="shared" si="5"/>
        <v>350</v>
      </c>
      <c r="O68" s="17">
        <f>SUM(H68:N68)</f>
        <v>8357.69</v>
      </c>
      <c r="P68" s="17">
        <f>SUM(P15:P67)</f>
        <v>1042.68</v>
      </c>
      <c r="Q68" s="17">
        <f>SUM(Q15:Q67)</f>
        <v>9398.49</v>
      </c>
    </row>
  </sheetData>
  <mergeCells count="4">
    <mergeCell ref="A1:B1"/>
    <mergeCell ref="A13:B13"/>
    <mergeCell ref="H13:I13"/>
    <mergeCell ref="J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2022-02-23T16:15:40Z</dcterms:created>
  <dcterms:modified xsi:type="dcterms:W3CDTF">2022-02-23T16:19:17Z</dcterms:modified>
</cp:coreProperties>
</file>